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N:\Pro Medico Stiftung\Support\Vorlagen\Einkauf\Einkauf\"/>
    </mc:Choice>
  </mc:AlternateContent>
  <xr:revisionPtr revIDLastSave="0" documentId="13_ncr:1_{A050D251-7CB2-4204-9DD6-965632C717CA}" xr6:coauthVersionLast="47" xr6:coauthVersionMax="47" xr10:uidLastSave="{00000000-0000-0000-0000-000000000000}"/>
  <bookViews>
    <workbookView xWindow="-28920" yWindow="-120" windowWidth="29040" windowHeight="17640" xr2:uid="{719067DC-6FD3-48A9-90AB-CB42AB3BF408}"/>
  </bookViews>
  <sheets>
    <sheet name="Calcul des achats" sheetId="14" r:id="rId1"/>
  </sheets>
  <externalReferences>
    <externalReference r:id="rId2"/>
  </externalReferences>
  <definedNames>
    <definedName name="_xlnm.Print_Area" localSheetId="0">'[1]Berechnung Einkauf'!$A$1:$I$52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4" l="1"/>
  <c r="H30" i="14" s="1"/>
  <c r="H38" i="14" s="1"/>
  <c r="E26" i="14"/>
  <c r="H25" i="14"/>
  <c r="E13" i="14"/>
  <c r="B3" i="14"/>
</calcChain>
</file>

<file path=xl/sharedStrings.xml><?xml version="1.0" encoding="utf-8"?>
<sst xmlns="http://schemas.openxmlformats.org/spreadsheetml/2006/main" count="51" uniqueCount="47">
  <si>
    <t>Déduction / critère</t>
  </si>
  <si>
    <t>Description</t>
  </si>
  <si>
    <t>Avoir de libre passage</t>
  </si>
  <si>
    <t>Achats auprès d'autres institutions</t>
  </si>
  <si>
    <t>Avoirs du pilier 3a (excédent)</t>
  </si>
  <si>
    <t>Total des déductions</t>
  </si>
  <si>
    <t>Légende</t>
  </si>
  <si>
    <t>Prestations de vieillesse perçues</t>
  </si>
  <si>
    <t>Restriction en cas d'arrivée de l'étranger</t>
  </si>
  <si>
    <t>Informations complémentaires</t>
  </si>
  <si>
    <t>Veuillez noter que l'autorité fiscale compétente décide de la déductibilité fiscale de vos achats ou du montant de ceux-ci. Pour toute question à ce sujet, veuillez vous adresser directement à votre autorité fiscale avant d'effectuer vos achats.</t>
  </si>
  <si>
    <t>À noter</t>
  </si>
  <si>
    <t>Personne assurée</t>
  </si>
  <si>
    <t>Info</t>
  </si>
  <si>
    <t>oui</t>
  </si>
  <si>
    <t>non</t>
  </si>
  <si>
    <t>Liste de sélection pour la cellule G34 :</t>
  </si>
  <si>
    <r>
      <t xml:space="preserve">Saisie du salaire assuré
</t>
    </r>
    <r>
      <rPr>
        <sz val="10"/>
        <color theme="1"/>
        <rFont val="Arial"/>
        <family val="2"/>
      </rPr>
      <t>Au cours des 5 premières années suivant l'affiliation à une institution de prévoyance suisse, le versement annuel sous forme de rachat pour une personne venue de l'étranger ne peut dépasser 20 % du salaire assuré, pour autant qu'elle n'ait jamais été affiliée à une institution de prévoyance en Suisse. (Art. 79b al. 2 LPP et art. 60b al. 1 OPP 2)</t>
    </r>
  </si>
  <si>
    <t>B.1</t>
  </si>
  <si>
    <t>A.1</t>
  </si>
  <si>
    <t>A.2</t>
  </si>
  <si>
    <t>A.3</t>
  </si>
  <si>
    <t>A.4</t>
  </si>
  <si>
    <t>A.5</t>
  </si>
  <si>
    <t>À remplir par la personne assurée</t>
  </si>
  <si>
    <t>Avoirs non encore transférés provenant de rapports de prévoyance antérieurs. (Art. 60a al. 3 OPP 2) :</t>
  </si>
  <si>
    <t>Avoirs auprès d'autres institutions de prévoyance qui dépassent les prestations réglementaires des institutions de prévoyance correspondantes :</t>
  </si>
  <si>
    <t>Déductions à prendre en compte, le cas échéant :</t>
  </si>
  <si>
    <t>Capital vieillesse ou capital de couverture pour une rente de vieillesse en cours déjà perçue, qu'elle ait été versée par la Fondation Pro Medico ou par une autre institution de prévoyance :</t>
  </si>
  <si>
    <t>Somme calculée - uniquement pertinente en cas d'arrivée de l'étranger (valeur la plus faible entre A et B)</t>
  </si>
  <si>
    <t>Ce fichier Excel aide la personne assurée à calculer la somme maximale pouvant être rachetée en tenant compte des déductions légales obligatoires.</t>
  </si>
  <si>
    <t>Date de création (jj.mm.aaaa)</t>
  </si>
  <si>
    <t>Année de calcul (aaaa)</t>
  </si>
  <si>
    <t>Ce calcul est fourni à titre indicatif uniquement. Il ne peut donner lieu à aucun droit. Seuls le règlement de prévoyance et les bases légales applicables font foi.</t>
  </si>
  <si>
    <t>Aucun versement en capital n'est possible dans les 3 ans suivant le rachat.</t>
  </si>
  <si>
    <r>
      <t xml:space="preserve">Somme calculée (si le solde est positif) </t>
    </r>
    <r>
      <rPr>
        <u/>
        <sz val="11"/>
        <color theme="1"/>
        <rFont val="Arial"/>
        <family val="2"/>
      </rPr>
      <t>après</t>
    </r>
    <r>
      <rPr>
        <sz val="11"/>
        <color theme="1"/>
        <rFont val="Arial"/>
        <family val="2"/>
      </rPr>
      <t xml:space="preserve"> déductions (A.1 à A.5)</t>
    </r>
  </si>
  <si>
    <r>
      <t xml:space="preserve">Somme de rachat maximale actuelle calculée </t>
    </r>
    <r>
      <rPr>
        <b/>
        <u/>
        <sz val="11"/>
        <color theme="1"/>
        <rFont val="Arial"/>
        <family val="2"/>
      </rPr>
      <t>avant</t>
    </r>
    <r>
      <rPr>
        <b/>
        <sz val="11"/>
        <color theme="1"/>
        <rFont val="Arial"/>
        <family val="2"/>
      </rPr>
      <t xml:space="preserve"> déductions</t>
    </r>
  </si>
  <si>
    <t>Somme calculée de toutes les déductions (A.1 à A.5) :</t>
  </si>
  <si>
    <t>Versements anticipés OEPL en cours</t>
  </si>
  <si>
    <t>→ notre aide-mémoire « Rachat facultatif » sur le site www.promedico.ch → Dokumente/Downloads → Merkblätter</t>
  </si>
  <si>
    <t>Pour plus d'informations sur le rachat facultatif, veuillez consulter</t>
  </si>
  <si>
    <t>→ la lettre relative au rachat facultatif (envoyée chaque année à l'automne).</t>
  </si>
  <si>
    <r>
      <t xml:space="preserve">✅ </t>
    </r>
    <r>
      <rPr>
        <b/>
        <sz val="11"/>
        <color theme="1"/>
        <rFont val="Arial"/>
        <family val="2"/>
      </rPr>
      <t>B - Montant maximal autorisé pour le      
           rachat facultatif - en cas d'arrivée de      
           l'étranger</t>
    </r>
    <r>
      <rPr>
        <sz val="11"/>
        <color theme="1"/>
        <rFont val="Arial"/>
        <family val="2"/>
      </rPr>
      <t xml:space="preserve"> </t>
    </r>
    <r>
      <rPr>
        <b/>
        <sz val="11"/>
        <color theme="1"/>
        <rFont val="Arial"/>
        <family val="2"/>
      </rPr>
      <t>(pour l'année de calcul selon 
           indication ci-dessus)</t>
    </r>
  </si>
  <si>
    <t>Période de blocage de la prestation en capital</t>
  </si>
  <si>
    <t>Remboursable : rachat facultatif possible uniquement après remboursement complet :</t>
  </si>
  <si>
    <r>
      <t xml:space="preserve">✅ </t>
    </r>
    <r>
      <rPr>
        <b/>
        <sz val="11"/>
        <color theme="1"/>
        <rFont val="Arial"/>
        <family val="2"/>
      </rPr>
      <t xml:space="preserve">A </t>
    </r>
    <r>
      <rPr>
        <sz val="11"/>
        <color theme="1"/>
        <rFont val="Arial"/>
        <family val="2"/>
      </rPr>
      <t xml:space="preserve">- </t>
    </r>
    <r>
      <rPr>
        <b/>
        <sz val="11"/>
        <color theme="1"/>
        <rFont val="Arial"/>
        <family val="2"/>
      </rPr>
      <t>Montant maximal autorisé pour le 
           rachat facultatif (pour l'année de 
           calcul selon l'indication ci-dessus)</t>
    </r>
  </si>
  <si>
    <t>Montant dépassant l'avoir maximal autorisé en vertu de la "tabelle montant pilier 3a" figurant sur le site Internet www.promedico.ch →  Dokumente/Downloads → Merkblätter. C'est notamment le cas lorsque la personne assurée a également exercé une activité lucrative indépendante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</si>
</sst>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CHF&quot;\ * #,##0.00_ ;_ &quot;CHF&quot;\ * \-#,##0.00_ ;_ &quot;CHF&quot;\ * &quot;-&quot;??_ ;_ @_ "/>
    <numFmt numFmtId="164" formatCode="_ [$CHF-807]\ * #,##0_ ;_ [$CHF-807]\ * \-#,##0_ ;_ [$CHF-807]\ * &quot;-&quot;??_ ;_ @_ "/>
  </numFmts>
  <fonts count="25">
    <font>
      <sz val="11"/>
      <color theme="1"/>
      <name val="Arial"/>
      <family val="2"/>
    </font>
    <font>
      <sz val="11"/>
      <color theme="1"/>
      <name val="Arial"/>
      <family val="2"/>
    </font>
    <font>
      <b/>
      <sz val="11"/>
      <color theme="0"/>
      <name val="Arial"/>
      <family val="2"/>
    </font>
    <font>
      <sz val="11"/>
      <color rgb="FFFF0000"/>
      <name val="Arial"/>
      <family val="2"/>
    </font>
    <font>
      <b/>
      <sz val="11"/>
      <color theme="1"/>
      <name val="Arial"/>
      <family val="2"/>
    </font>
    <font>
      <sz val="9"/>
      <color rgb="FFFF0000"/>
      <name val="Arial"/>
      <family val="2"/>
    </font>
    <font>
      <b/>
      <sz val="11"/>
      <color rgb="FFFF0000"/>
      <name val="Arial"/>
      <family val="2"/>
    </font>
    <font>
      <sz val="10"/>
      <color theme="1"/>
      <name val="Arial"/>
      <family val="2"/>
    </font>
    <font>
      <sz val="9"/>
      <color theme="1"/>
      <name val="Arial"/>
      <family val="2"/>
    </font>
    <font>
      <b/>
      <u/>
      <sz val="11"/>
      <color theme="1"/>
      <name val="Arial"/>
      <family val="2"/>
    </font>
    <font>
      <b/>
      <i/>
      <sz val="11"/>
      <color theme="1"/>
      <name val="Arial"/>
      <family val="2"/>
    </font>
    <font>
      <u/>
      <sz val="11"/>
      <color theme="1"/>
      <name val="Arial"/>
      <family val="2"/>
    </font>
    <font>
      <b/>
      <i/>
      <sz val="10"/>
      <color theme="1"/>
      <name val="Arial"/>
      <family val="2"/>
    </font>
    <font>
      <b/>
      <sz val="10"/>
      <color theme="1"/>
      <name val="Arial"/>
      <family val="2"/>
    </font>
    <font>
      <sz val="10"/>
      <color theme="1"/>
      <name val="ITCLegacySerif LT Book"/>
    </font>
    <font>
      <b/>
      <sz val="16"/>
      <color theme="1"/>
      <name val="Arial"/>
      <family val="2"/>
    </font>
    <font>
      <u/>
      <sz val="10"/>
      <color theme="1"/>
      <name val="Arial"/>
      <family val="2"/>
    </font>
    <font>
      <u/>
      <sz val="11"/>
      <color theme="10"/>
      <name val="Arial"/>
      <family val="2"/>
    </font>
    <font>
      <sz val="10"/>
      <name val="Arial"/>
      <family val="2"/>
    </font>
    <font>
      <b/>
      <i/>
      <sz val="9"/>
      <color rgb="FFFF0000"/>
      <name val="Arial"/>
      <family val="2"/>
    </font>
    <font>
      <b/>
      <i/>
      <sz val="10"/>
      <color rgb="FFFF0000"/>
      <name val="Arial"/>
      <family val="2"/>
    </font>
    <font>
      <sz val="11"/>
      <color theme="0"/>
      <name val="Arial"/>
      <family val="2"/>
    </font>
    <font>
      <b/>
      <i/>
      <sz val="8"/>
      <color rgb="FFFF0000"/>
      <name val="Arial"/>
      <family val="2"/>
    </font>
    <font>
      <sz val="11"/>
      <color theme="0" tint="-0.14999847407452621"/>
      <name val="Arial"/>
      <family val="2"/>
    </font>
    <font>
      <b/>
      <sz val="11"/>
      <color theme="0" tint="-0.14999847407452621"/>
      <name val="Arial"/>
      <family val="2"/>
    </font>
  </fonts>
  <fills count="8">
    <fill>
      <patternFill patternType="none"/>
    </fill>
    <fill>
      <patternFill patternType="gray125"/>
    </fill>
    <fill>
      <patternFill patternType="solid">
        <fgColor theme="1" tint="4.9989318521683403E-2"/>
        <bgColor indexed="64"/>
      </patternFill>
    </fill>
    <fill>
      <patternFill patternType="solid">
        <fgColor them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theme="4" tint="0.79998168889431442"/>
      </left>
      <right style="thick">
        <color theme="4" tint="0.79998168889431442"/>
      </right>
      <top style="thick">
        <color theme="4" tint="0.79998168889431442"/>
      </top>
      <bottom style="thick">
        <color theme="4" tint="0.79998168889431442"/>
      </bottom>
      <diagonal/>
    </border>
  </borders>
  <cellStyleXfs count="3">
    <xf numFmtId="0" fontId="0" fillId="0" borderId="0"/>
    <xf numFmtId="0" fontId="17"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4" fillId="0" borderId="0" xfId="0" applyFont="1"/>
    <xf numFmtId="0" fontId="6" fillId="0" borderId="0" xfId="0" applyFont="1"/>
    <xf numFmtId="0" fontId="7" fillId="0" borderId="0" xfId="0" applyFont="1"/>
    <xf numFmtId="0" fontId="8" fillId="0" borderId="0" xfId="0" applyFont="1"/>
    <xf numFmtId="0" fontId="4" fillId="0" borderId="0" xfId="0" applyFont="1" applyAlignment="1">
      <alignment horizontal="center" vertical="center" wrapText="1"/>
    </xf>
    <xf numFmtId="0" fontId="0" fillId="0" borderId="0" xfId="0" applyAlignment="1">
      <alignment vertical="center" wrapText="1"/>
    </xf>
    <xf numFmtId="0" fontId="4" fillId="0" borderId="0" xfId="0" applyFont="1" applyAlignment="1">
      <alignment vertical="center" wrapText="1"/>
    </xf>
    <xf numFmtId="0" fontId="0" fillId="0" borderId="0" xfId="0" applyBorder="1"/>
    <xf numFmtId="0" fontId="4"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3" fillId="0" borderId="0" xfId="0" applyFont="1" applyAlignment="1">
      <alignment horizontal="center" vertical="center"/>
    </xf>
    <xf numFmtId="0" fontId="7" fillId="0" borderId="0" xfId="0" applyFont="1" applyAlignment="1">
      <alignment vertical="center" wrapText="1"/>
    </xf>
    <xf numFmtId="0" fontId="7" fillId="0" borderId="0" xfId="0" applyFont="1" applyBorder="1"/>
    <xf numFmtId="0" fontId="5" fillId="0" borderId="0" xfId="0" applyFont="1" applyAlignment="1">
      <alignment horizontal="center" vertical="center"/>
    </xf>
    <xf numFmtId="0" fontId="8" fillId="0" borderId="0" xfId="0" applyFont="1" applyAlignment="1">
      <alignment vertical="center" wrapText="1"/>
    </xf>
    <xf numFmtId="0" fontId="8" fillId="0" borderId="0" xfId="0" applyFont="1" applyBorder="1"/>
    <xf numFmtId="0" fontId="0" fillId="0" borderId="3" xfId="0" applyBorder="1" applyAlignment="1">
      <alignment vertical="center" wrapText="1"/>
    </xf>
    <xf numFmtId="0" fontId="0" fillId="0" borderId="3" xfId="0" applyBorder="1"/>
    <xf numFmtId="0" fontId="0" fillId="0" borderId="3" xfId="0" applyBorder="1" applyAlignment="1">
      <alignment vertical="center"/>
    </xf>
    <xf numFmtId="0" fontId="0" fillId="0" borderId="0" xfId="0" applyFont="1" applyFill="1" applyAlignment="1">
      <alignment horizontal="left" vertical="center" wrapText="1"/>
    </xf>
    <xf numFmtId="0" fontId="0" fillId="0" borderId="0" xfId="0" applyFill="1" applyAlignment="1">
      <alignment vertical="center" wrapText="1"/>
    </xf>
    <xf numFmtId="0" fontId="0" fillId="0" borderId="0" xfId="0" applyFill="1"/>
    <xf numFmtId="0" fontId="13"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horizontal="center" vertical="center" wrapText="1"/>
    </xf>
    <xf numFmtId="0" fontId="12" fillId="3" borderId="0" xfId="0" applyFont="1" applyFill="1" applyAlignment="1">
      <alignment vertical="center" wrapText="1"/>
    </xf>
    <xf numFmtId="0" fontId="15" fillId="0" borderId="0" xfId="0" applyFont="1" applyAlignment="1">
      <alignment vertical="top"/>
    </xf>
    <xf numFmtId="0" fontId="3" fillId="0" borderId="0" xfId="0" applyFont="1" applyFill="1"/>
    <xf numFmtId="0" fontId="18" fillId="3" borderId="0" xfId="1" applyFont="1" applyFill="1" applyAlignment="1">
      <alignment vertical="center" wrapText="1"/>
    </xf>
    <xf numFmtId="0" fontId="16" fillId="3" borderId="0" xfId="0" applyFont="1" applyFill="1" applyAlignment="1">
      <alignment vertical="center" wrapText="1"/>
    </xf>
    <xf numFmtId="0" fontId="4" fillId="0" borderId="0" xfId="0" applyFont="1" applyAlignment="1">
      <alignment horizontal="center" vertical="center"/>
    </xf>
    <xf numFmtId="164" fontId="19" fillId="0" borderId="0" xfId="0" applyNumberFormat="1" applyFont="1" applyFill="1" applyBorder="1" applyAlignment="1">
      <alignment vertical="center" wrapText="1"/>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7" fillId="0" borderId="0" xfId="0" applyFont="1" applyFill="1" applyAlignment="1">
      <alignment vertical="center" wrapText="1"/>
    </xf>
    <xf numFmtId="0" fontId="12" fillId="2" borderId="0" xfId="0" applyFont="1" applyFill="1" applyAlignment="1">
      <alignment horizontal="center" vertical="center" wrapText="1"/>
    </xf>
    <xf numFmtId="0" fontId="12" fillId="2" borderId="0" xfId="0" applyFont="1" applyFill="1" applyAlignment="1">
      <alignment vertical="center" wrapText="1"/>
    </xf>
    <xf numFmtId="0" fontId="7"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applyAlignment="1">
      <alignment horizontal="center" vertical="center"/>
    </xf>
    <xf numFmtId="164" fontId="19" fillId="2" borderId="0" xfId="0" applyNumberFormat="1" applyFont="1" applyFill="1" applyBorder="1" applyAlignment="1">
      <alignment vertical="center" wrapText="1"/>
    </xf>
    <xf numFmtId="0" fontId="8" fillId="2" borderId="0" xfId="0" applyFont="1" applyFill="1"/>
    <xf numFmtId="0" fontId="3" fillId="2" borderId="0" xfId="0" applyFont="1" applyFill="1" applyAlignment="1">
      <alignment horizontal="center" vertical="center"/>
    </xf>
    <xf numFmtId="0" fontId="0" fillId="2" borderId="0" xfId="0" applyFill="1"/>
    <xf numFmtId="0" fontId="20" fillId="0" borderId="0" xfId="0" applyFont="1" applyFill="1" applyAlignment="1">
      <alignment vertical="center" wrapText="1"/>
    </xf>
    <xf numFmtId="164" fontId="0" fillId="6" borderId="4" xfId="0" applyNumberFormat="1" applyFill="1" applyBorder="1" applyAlignment="1">
      <alignment vertical="center"/>
    </xf>
    <xf numFmtId="164" fontId="0" fillId="6" borderId="4" xfId="0" applyNumberFormat="1" applyFill="1" applyBorder="1" applyAlignment="1" applyProtection="1">
      <alignment vertical="center"/>
      <protection locked="0"/>
    </xf>
    <xf numFmtId="0" fontId="0" fillId="6" borderId="4" xfId="0" applyNumberFormat="1" applyFill="1" applyBorder="1" applyAlignment="1" applyProtection="1">
      <alignment horizontal="left" vertical="center"/>
      <protection locked="0"/>
    </xf>
    <xf numFmtId="49" fontId="0" fillId="6" borderId="4" xfId="0" applyNumberFormat="1" applyFill="1" applyBorder="1" applyAlignment="1" applyProtection="1">
      <alignment vertical="center"/>
      <protection locked="0"/>
    </xf>
    <xf numFmtId="44" fontId="21" fillId="0" borderId="0" xfId="2" applyFont="1" applyFill="1" applyBorder="1" applyAlignment="1" applyProtection="1">
      <alignment vertical="center"/>
      <protection locked="0"/>
    </xf>
    <xf numFmtId="0" fontId="0" fillId="0" borderId="0" xfId="0" applyAlignment="1"/>
    <xf numFmtId="0" fontId="0" fillId="7" borderId="0" xfId="0" applyFill="1"/>
    <xf numFmtId="0" fontId="8" fillId="7" borderId="0" xfId="0" applyFont="1" applyFill="1"/>
    <xf numFmtId="0" fontId="3" fillId="7" borderId="0" xfId="0" applyFont="1" applyFill="1" applyAlignment="1">
      <alignment horizontal="center" vertical="center"/>
    </xf>
    <xf numFmtId="0" fontId="23" fillId="7" borderId="0" xfId="0" applyFont="1" applyFill="1"/>
    <xf numFmtId="0" fontId="24" fillId="7" borderId="0" xfId="0" applyFont="1" applyFill="1"/>
    <xf numFmtId="14" fontId="0" fillId="6" borderId="4" xfId="0" applyNumberFormat="1" applyFill="1" applyBorder="1" applyAlignment="1" applyProtection="1">
      <alignment horizontal="left" vertical="center"/>
      <protection locked="0"/>
    </xf>
    <xf numFmtId="0" fontId="13" fillId="0" borderId="0" xfId="0" applyFont="1"/>
    <xf numFmtId="0" fontId="12" fillId="3" borderId="0" xfId="0" applyFont="1" applyFill="1" applyAlignment="1">
      <alignment vertical="center"/>
    </xf>
    <xf numFmtId="164" fontId="22" fillId="0" borderId="0" xfId="0" applyNumberFormat="1" applyFont="1" applyAlignment="1">
      <alignment vertical="center" wrapText="1"/>
    </xf>
    <xf numFmtId="164" fontId="19" fillId="3" borderId="0" xfId="0" applyNumberFormat="1" applyFont="1" applyFill="1" applyAlignment="1">
      <alignment vertical="center" wrapText="1"/>
    </xf>
    <xf numFmtId="0" fontId="2" fillId="2" borderId="0" xfId="0" applyFont="1" applyFill="1" applyAlignment="1">
      <alignment horizontal="left" vertical="center" wrapText="1"/>
    </xf>
    <xf numFmtId="0" fontId="4" fillId="0" borderId="0" xfId="0" applyFont="1" applyFill="1" applyAlignment="1">
      <alignment horizontal="left" vertical="center" wrapText="1"/>
    </xf>
    <xf numFmtId="0" fontId="12" fillId="3" borderId="0" xfId="0" applyFont="1" applyFill="1" applyAlignment="1">
      <alignment horizontal="left" vertical="center" wrapText="1"/>
    </xf>
    <xf numFmtId="164" fontId="0" fillId="3" borderId="1" xfId="0" applyNumberFormat="1" applyFill="1" applyBorder="1" applyProtection="1">
      <protection hidden="1"/>
    </xf>
    <xf numFmtId="164" fontId="4" fillId="4" borderId="1" xfId="0" applyNumberFormat="1" applyFont="1" applyFill="1" applyBorder="1" applyAlignment="1" applyProtection="1">
      <alignment vertical="center"/>
      <protection hidden="1"/>
    </xf>
    <xf numFmtId="0" fontId="7" fillId="0" borderId="0" xfId="0" applyFont="1" applyFill="1" applyAlignment="1">
      <alignment horizontal="left" wrapText="1"/>
    </xf>
    <xf numFmtId="0" fontId="7" fillId="0" borderId="0" xfId="0" applyFont="1" applyAlignment="1">
      <alignment horizontal="left" wrapText="1"/>
    </xf>
    <xf numFmtId="0" fontId="2" fillId="2" borderId="0" xfId="0" applyFont="1" applyFill="1" applyAlignment="1">
      <alignment horizontal="left" vertical="center" wrapText="1"/>
    </xf>
    <xf numFmtId="0" fontId="6" fillId="2" borderId="0" xfId="0" applyFont="1" applyFill="1" applyAlignment="1">
      <alignment horizontal="center"/>
    </xf>
    <xf numFmtId="0" fontId="4" fillId="0" borderId="0" xfId="0" applyFont="1" applyFill="1" applyAlignment="1">
      <alignment horizontal="left" vertical="center" wrapText="1"/>
    </xf>
    <xf numFmtId="0" fontId="12" fillId="3" borderId="0" xfId="0" applyFont="1" applyFill="1" applyAlignment="1">
      <alignment horizontal="left"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2" xfId="0" applyFont="1" applyFill="1" applyBorder="1" applyAlignment="1">
      <alignment horizontal="left" vertical="center" wrapText="1"/>
    </xf>
    <xf numFmtId="0" fontId="0" fillId="5" borderId="3" xfId="0" applyFont="1" applyFill="1" applyBorder="1" applyAlignment="1">
      <alignment horizontal="left" vertical="center" wrapText="1"/>
    </xf>
    <xf numFmtId="0" fontId="7" fillId="0" borderId="0" xfId="1" applyFont="1" applyAlignment="1">
      <alignment horizontal="left"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cellXfs>
  <cellStyles count="3">
    <cellStyle name="Link" xfId="1" builtinId="8"/>
    <cellStyle name="Standard" xfId="0" builtinId="0"/>
    <cellStyle name="Währung" xfId="2" builtinId="4"/>
  </cellStyles>
  <dxfs count="1">
    <dxf>
      <font>
        <color auto="1"/>
      </font>
      <fill>
        <patternFill>
          <bgColor rgb="FFFFFF00"/>
        </patternFill>
      </fill>
      <border>
        <left style="thin">
          <color theme="3" tint="0.89996032593768116"/>
        </left>
        <right style="thin">
          <color theme="3" tint="0.89996032593768116"/>
        </right>
        <top style="thin">
          <color theme="3" tint="0.89996032593768116"/>
        </top>
        <bottom style="thin">
          <color theme="3" tint="0.89996032593768116"/>
        </bottom>
      </border>
    </dxf>
  </dxfs>
  <tableStyles count="0" defaultTableStyle="TableStyleMedium2" defaultPivotStyle="PivotStyleLight16"/>
  <colors>
    <mruColors>
      <color rgb="FFF0FA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41412</xdr:colOff>
      <xdr:row>0</xdr:row>
      <xdr:rowOff>82826</xdr:rowOff>
    </xdr:from>
    <xdr:to>
      <xdr:col>4</xdr:col>
      <xdr:colOff>2855704</xdr:colOff>
      <xdr:row>0</xdr:row>
      <xdr:rowOff>644801</xdr:rowOff>
    </xdr:to>
    <xdr:pic>
      <xdr:nvPicPr>
        <xdr:cNvPr id="2" name="Grafik 1">
          <a:extLst>
            <a:ext uri="{FF2B5EF4-FFF2-40B4-BE49-F238E27FC236}">
              <a16:creationId xmlns:a16="http://schemas.microsoft.com/office/drawing/2014/main" id="{48B3ED48-B85F-4004-B8CC-0E679DD368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12" y="82826"/>
          <a:ext cx="6062317" cy="561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erechnung%20Einkau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rechnung Einkauf"/>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romedico.ch/page/merkblaetter" TargetMode="External"/><Relationship Id="rId2" Type="http://schemas.openxmlformats.org/officeDocument/2006/relationships/hyperlink" Target="https://promedico.ch/page/formulare" TargetMode="External"/><Relationship Id="rId1" Type="http://schemas.openxmlformats.org/officeDocument/2006/relationships/hyperlink" Target="https://promedico.ch/page/formular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1899-EDBA-473A-9A61-54B7755FB3E8}">
  <sheetPr>
    <pageSetUpPr fitToPage="1"/>
  </sheetPr>
  <dimension ref="A1:I55"/>
  <sheetViews>
    <sheetView showGridLines="0" tabSelected="1" zoomScale="115" zoomScaleNormal="115" zoomScaleSheetLayoutView="115" zoomScalePageLayoutView="85" workbookViewId="0">
      <selection activeCell="C2" sqref="C2"/>
    </sheetView>
  </sheetViews>
  <sheetFormatPr baseColWidth="10" defaultRowHeight="14.25" outlineLevelCol="1"/>
  <cols>
    <col min="1" max="1" width="2" style="55" customWidth="1" outlineLevel="1"/>
    <col min="2" max="2" width="6.75" style="53" customWidth="1"/>
    <col min="3" max="3" width="33.125" style="53" customWidth="1"/>
    <col min="4" max="4" width="0.75" style="53" customWidth="1"/>
    <col min="5" max="5" width="63.5" style="53" customWidth="1"/>
    <col min="6" max="6" width="3" style="53" customWidth="1"/>
    <col min="7" max="7" width="17.625" style="53" customWidth="1"/>
    <col min="8" max="8" width="20.875" style="53" customWidth="1"/>
    <col min="9" max="9" width="3.625" style="53" customWidth="1"/>
    <col min="10" max="16384" width="11" style="53"/>
  </cols>
  <sheetData>
    <row r="1" spans="1:9" ht="58.5" customHeight="1" thickBot="1">
      <c r="A1" s="12"/>
      <c r="B1"/>
      <c r="C1"/>
      <c r="D1"/>
      <c r="E1" s="2"/>
      <c r="F1"/>
      <c r="G1" s="59" t="s">
        <v>6</v>
      </c>
      <c r="H1"/>
      <c r="I1"/>
    </row>
    <row r="2" spans="1:9" ht="30" thickTop="1" thickBot="1">
      <c r="A2" s="12"/>
      <c r="B2"/>
      <c r="C2"/>
      <c r="D2"/>
      <c r="E2"/>
      <c r="F2"/>
      <c r="G2" s="47"/>
      <c r="H2" s="21" t="s">
        <v>24</v>
      </c>
      <c r="I2"/>
    </row>
    <row r="3" spans="1:9" ht="21" thickTop="1">
      <c r="A3" s="12"/>
      <c r="B3" s="28" t="str">
        <f xml:space="preserve"> "Calcul du montant maximal du rachat facultatif pour l'année "&amp;E8</f>
        <v xml:space="preserve">Calcul du montant maximal du rachat facultatif pour l'année </v>
      </c>
      <c r="C3"/>
      <c r="D3"/>
      <c r="E3"/>
      <c r="F3"/>
      <c r="G3"/>
      <c r="H3"/>
      <c r="I3"/>
    </row>
    <row r="4" spans="1:9" ht="15" customHeight="1">
      <c r="A4" s="12"/>
      <c r="B4"/>
      <c r="C4"/>
      <c r="D4"/>
      <c r="E4"/>
      <c r="F4"/>
      <c r="G4"/>
      <c r="H4"/>
      <c r="I4"/>
    </row>
    <row r="5" spans="1:9" ht="32.25" customHeight="1">
      <c r="A5" s="12"/>
      <c r="B5" s="69" t="s">
        <v>30</v>
      </c>
      <c r="C5" s="69"/>
      <c r="D5" s="69"/>
      <c r="E5" s="69"/>
      <c r="F5" s="52"/>
      <c r="G5" s="52"/>
      <c r="H5" s="52"/>
      <c r="I5"/>
    </row>
    <row r="6" spans="1:9" ht="15" customHeight="1" thickBot="1">
      <c r="A6" s="12"/>
      <c r="B6"/>
      <c r="C6"/>
      <c r="D6"/>
      <c r="E6"/>
      <c r="F6"/>
      <c r="G6"/>
      <c r="H6"/>
      <c r="I6"/>
    </row>
    <row r="7" spans="1:9" ht="15.75" thickTop="1" thickBot="1">
      <c r="A7" s="12"/>
      <c r="B7" s="59" t="s">
        <v>31</v>
      </c>
      <c r="C7"/>
      <c r="D7"/>
      <c r="E7" s="58"/>
      <c r="F7"/>
      <c r="G7"/>
      <c r="H7"/>
      <c r="I7"/>
    </row>
    <row r="8" spans="1:9" ht="15.75" thickTop="1" thickBot="1">
      <c r="A8" s="12"/>
      <c r="B8" s="59" t="s">
        <v>32</v>
      </c>
      <c r="C8"/>
      <c r="D8"/>
      <c r="E8" s="49"/>
      <c r="F8"/>
      <c r="G8"/>
      <c r="H8"/>
      <c r="I8"/>
    </row>
    <row r="9" spans="1:9" ht="15.75" thickTop="1" thickBot="1">
      <c r="A9" s="12"/>
      <c r="B9" s="59" t="s">
        <v>12</v>
      </c>
      <c r="C9"/>
      <c r="D9"/>
      <c r="E9" s="50"/>
      <c r="F9"/>
      <c r="G9"/>
      <c r="H9"/>
      <c r="I9"/>
    </row>
    <row r="10" spans="1:9" ht="6" customHeight="1" thickTop="1">
      <c r="A10" s="12"/>
      <c r="B10"/>
      <c r="C10"/>
      <c r="D10"/>
      <c r="E10"/>
      <c r="F10"/>
      <c r="G10"/>
      <c r="H10"/>
      <c r="I10"/>
    </row>
    <row r="11" spans="1:9" ht="15">
      <c r="A11" s="12"/>
      <c r="B11" s="70" t="s">
        <v>0</v>
      </c>
      <c r="C11" s="70"/>
      <c r="D11" s="63"/>
      <c r="E11" s="63" t="s">
        <v>1</v>
      </c>
      <c r="F11" s="63"/>
      <c r="G11" s="71"/>
      <c r="H11" s="71"/>
      <c r="I11"/>
    </row>
    <row r="12" spans="1:9" ht="6.75" customHeight="1" thickBot="1">
      <c r="A12" s="12"/>
      <c r="B12"/>
      <c r="C12" s="5"/>
      <c r="D12" s="5"/>
      <c r="E12" s="9"/>
      <c r="F12" s="9"/>
      <c r="G12"/>
      <c r="H12" s="5"/>
      <c r="I12"/>
    </row>
    <row r="13" spans="1:9" ht="30" customHeight="1" thickTop="1" thickBot="1">
      <c r="A13" s="12"/>
      <c r="B13" s="72" t="s">
        <v>36</v>
      </c>
      <c r="C13" s="72"/>
      <c r="D13" s="64"/>
      <c r="E13" s="22" t="str">
        <f>"Montant maximal d'achat selon le certificat de prévoyance "&amp;E8&amp;" (page 2):"</f>
        <v>Montant maximal d'achat selon le certificat de prévoyance  (page 2):</v>
      </c>
      <c r="F13" s="22"/>
      <c r="G13" s="23"/>
      <c r="H13" s="48">
        <v>0</v>
      </c>
      <c r="I13"/>
    </row>
    <row r="14" spans="1:9" ht="6.75" customHeight="1" thickTop="1">
      <c r="A14" s="12"/>
      <c r="B14"/>
      <c r="C14" s="7"/>
      <c r="D14" s="7"/>
      <c r="E14" s="6"/>
      <c r="F14" s="6"/>
      <c r="G14"/>
      <c r="H14" s="8"/>
      <c r="I14"/>
    </row>
    <row r="15" spans="1:9" s="54" customFormat="1" ht="18.75" customHeight="1">
      <c r="A15" s="15"/>
      <c r="B15" s="60" t="s">
        <v>27</v>
      </c>
      <c r="C15" s="24"/>
      <c r="D15" s="24"/>
      <c r="E15" s="25"/>
      <c r="F15" s="6"/>
      <c r="G15"/>
      <c r="H15" s="17"/>
      <c r="I15" s="4"/>
    </row>
    <row r="16" spans="1:9" ht="6.75" customHeight="1" thickBot="1">
      <c r="A16" s="12"/>
      <c r="B16" s="14"/>
      <c r="C16" s="14"/>
      <c r="D16" s="14"/>
      <c r="E16" s="14"/>
      <c r="F16" s="14"/>
      <c r="G16" s="14"/>
      <c r="H16" s="14"/>
      <c r="I16"/>
    </row>
    <row r="17" spans="1:9" s="54" customFormat="1" ht="37.5" customHeight="1" thickTop="1" thickBot="1">
      <c r="A17" s="15"/>
      <c r="B17" s="26" t="s">
        <v>19</v>
      </c>
      <c r="C17" s="27" t="s">
        <v>2</v>
      </c>
      <c r="D17" s="27"/>
      <c r="E17" s="25" t="s">
        <v>25</v>
      </c>
      <c r="F17" s="16"/>
      <c r="G17" s="48">
        <v>0</v>
      </c>
      <c r="H17" s="4"/>
      <c r="I17" s="4"/>
    </row>
    <row r="18" spans="1:9" ht="6.75" customHeight="1" thickTop="1" thickBot="1">
      <c r="A18" s="12"/>
      <c r="B18" s="13"/>
      <c r="C18" s="13"/>
      <c r="D18" s="13"/>
      <c r="E18" s="13"/>
      <c r="F18" s="13"/>
      <c r="G18" s="3"/>
      <c r="H18" s="3"/>
      <c r="I18"/>
    </row>
    <row r="19" spans="1:9" s="54" customFormat="1" ht="36.75" customHeight="1" thickTop="1" thickBot="1">
      <c r="A19" s="15"/>
      <c r="B19" s="26" t="s">
        <v>20</v>
      </c>
      <c r="C19" s="27" t="s">
        <v>3</v>
      </c>
      <c r="D19" s="27"/>
      <c r="E19" s="25" t="s">
        <v>26</v>
      </c>
      <c r="F19" s="16"/>
      <c r="G19" s="48">
        <v>0</v>
      </c>
      <c r="H19" s="4"/>
      <c r="I19" s="4"/>
    </row>
    <row r="20" spans="1:9" ht="6.75" customHeight="1" thickTop="1" thickBot="1">
      <c r="A20" s="12"/>
      <c r="B20" s="13"/>
      <c r="C20" s="13"/>
      <c r="D20" s="13"/>
      <c r="E20" s="13"/>
      <c r="F20" s="13"/>
      <c r="G20" s="3"/>
      <c r="H20" s="3"/>
      <c r="I20"/>
    </row>
    <row r="21" spans="1:9" s="54" customFormat="1" ht="52.5" thickTop="1" thickBot="1">
      <c r="A21" s="15"/>
      <c r="B21" s="26" t="s">
        <v>21</v>
      </c>
      <c r="C21" s="27" t="s">
        <v>4</v>
      </c>
      <c r="D21" s="27"/>
      <c r="E21" s="30" t="s">
        <v>46</v>
      </c>
      <c r="F21" s="16"/>
      <c r="G21" s="48">
        <v>0</v>
      </c>
      <c r="H21" s="4"/>
      <c r="I21" s="4"/>
    </row>
    <row r="22" spans="1:9" ht="6.75" customHeight="1" thickTop="1" thickBot="1">
      <c r="A22" s="12"/>
      <c r="B22" s="13"/>
      <c r="C22" s="13"/>
      <c r="D22" s="13"/>
      <c r="E22" s="13"/>
      <c r="F22" s="13"/>
      <c r="G22" s="3"/>
      <c r="H22" s="3"/>
      <c r="I22"/>
    </row>
    <row r="23" spans="1:9" s="54" customFormat="1" ht="39.75" thickTop="1" thickBot="1">
      <c r="A23" s="15"/>
      <c r="B23" s="26" t="s">
        <v>22</v>
      </c>
      <c r="C23" s="27" t="s">
        <v>7</v>
      </c>
      <c r="D23" s="27"/>
      <c r="E23" s="25" t="s">
        <v>28</v>
      </c>
      <c r="F23" s="16"/>
      <c r="G23" s="48">
        <v>0</v>
      </c>
      <c r="H23" s="4"/>
      <c r="I23" s="4"/>
    </row>
    <row r="24" spans="1:9" ht="6.75" customHeight="1" thickTop="1" thickBot="1">
      <c r="A24" s="12"/>
      <c r="B24" s="13"/>
      <c r="C24" s="13"/>
      <c r="D24" s="13"/>
      <c r="E24" s="13"/>
      <c r="F24" s="13"/>
      <c r="G24" s="3"/>
      <c r="H24" s="3"/>
      <c r="I24"/>
    </row>
    <row r="25" spans="1:9" s="54" customFormat="1" ht="39" customHeight="1" thickTop="1" thickBot="1">
      <c r="A25" s="15"/>
      <c r="B25" s="26" t="s">
        <v>23</v>
      </c>
      <c r="C25" s="27" t="s">
        <v>38</v>
      </c>
      <c r="D25" s="27"/>
      <c r="E25" s="25" t="s">
        <v>44</v>
      </c>
      <c r="F25" s="16"/>
      <c r="G25" s="48" t="s">
        <v>15</v>
      </c>
      <c r="H25" s="61" t="str">
        <f>IF(G25="oui","Remarque : rachat possible uniquement après rembourse-ment complet de l'OEPL."," ")</f>
        <v xml:space="preserve"> </v>
      </c>
      <c r="I25" s="4"/>
    </row>
    <row r="26" spans="1:9" s="54" customFormat="1" ht="24.75" thickTop="1">
      <c r="A26" s="15"/>
      <c r="B26" s="27"/>
      <c r="C26" s="27"/>
      <c r="D26" s="27"/>
      <c r="E26" s="62" t="str">
        <f>IF(G25="oui","Saisie du versement anticipé OEPL ouvert selon le certificat de prévoyance actuel (page 2):"," ")</f>
        <v xml:space="preserve"> </v>
      </c>
      <c r="F26" s="16"/>
      <c r="G26" s="51">
        <v>0</v>
      </c>
      <c r="H26" s="33"/>
      <c r="I26" s="4"/>
    </row>
    <row r="27" spans="1:9" ht="6.75" customHeight="1" thickBot="1">
      <c r="A27" s="13"/>
      <c r="B27" s="13"/>
      <c r="C27" s="13"/>
      <c r="D27" s="13"/>
      <c r="E27" s="13"/>
      <c r="F27" s="13"/>
      <c r="G27" s="3"/>
      <c r="H27" s="3"/>
      <c r="I27"/>
    </row>
    <row r="28" spans="1:9" s="54" customFormat="1" ht="20.25" customHeight="1" thickBot="1">
      <c r="A28" s="15"/>
      <c r="B28" s="73" t="s">
        <v>5</v>
      </c>
      <c r="C28" s="73"/>
      <c r="D28" s="65"/>
      <c r="E28" s="25" t="s">
        <v>37</v>
      </c>
      <c r="F28" s="16"/>
      <c r="G28" s="16"/>
      <c r="H28" s="66">
        <f>IF(G25="non",(G17+G19+G21+G23),(G17+G19+G21+G23+G26))</f>
        <v>0</v>
      </c>
      <c r="I28" s="4"/>
    </row>
    <row r="29" spans="1:9" ht="7.5" customHeight="1" thickBot="1">
      <c r="A29" s="12"/>
      <c r="B29" s="10"/>
      <c r="C29" s="11"/>
      <c r="D29" s="11"/>
      <c r="E29" s="6"/>
      <c r="F29" s="6"/>
      <c r="G29" s="6"/>
      <c r="H29"/>
      <c r="I29"/>
    </row>
    <row r="30" spans="1:9" ht="54.75" customHeight="1" thickBot="1">
      <c r="A30" s="12"/>
      <c r="B30" s="74" t="s">
        <v>45</v>
      </c>
      <c r="C30" s="75"/>
      <c r="D30" s="18"/>
      <c r="E30" s="18" t="s">
        <v>35</v>
      </c>
      <c r="F30" s="18"/>
      <c r="G30" s="19"/>
      <c r="H30" s="67">
        <f>MAX(0,H13-H28)</f>
        <v>0</v>
      </c>
      <c r="I30" s="2"/>
    </row>
    <row r="31" spans="1:9" ht="6.75" customHeight="1">
      <c r="A31" s="12"/>
      <c r="B31"/>
      <c r="C31"/>
      <c r="D31"/>
      <c r="E31"/>
      <c r="F31"/>
      <c r="G31"/>
      <c r="H31"/>
      <c r="I31"/>
    </row>
    <row r="32" spans="1:9" s="54" customFormat="1" ht="25.5">
      <c r="A32" s="15"/>
      <c r="B32" s="26" t="s">
        <v>13</v>
      </c>
      <c r="C32" s="27" t="s">
        <v>43</v>
      </c>
      <c r="D32"/>
      <c r="E32" s="46" t="s">
        <v>34</v>
      </c>
      <c r="F32" s="16"/>
      <c r="G32" s="32"/>
      <c r="H32" s="32"/>
      <c r="I32" s="4"/>
    </row>
    <row r="33" spans="1:9" s="54" customFormat="1" ht="6.75" customHeight="1">
      <c r="A33" s="15"/>
      <c r="B33" s="34"/>
      <c r="C33" s="35"/>
      <c r="D33" s="35"/>
      <c r="E33" s="36"/>
      <c r="F33" s="16"/>
      <c r="G33" s="32"/>
      <c r="H33" s="33"/>
      <c r="I33" s="4"/>
    </row>
    <row r="34" spans="1:9" s="54" customFormat="1" ht="6.75" customHeight="1">
      <c r="A34" s="44"/>
      <c r="B34" s="37"/>
      <c r="C34" s="38"/>
      <c r="D34" s="38"/>
      <c r="E34" s="39"/>
      <c r="F34" s="40"/>
      <c r="G34" s="41"/>
      <c r="H34" s="42"/>
      <c r="I34" s="43"/>
    </row>
    <row r="35" spans="1:9" ht="6.75" customHeight="1" thickBot="1">
      <c r="A35" s="12"/>
      <c r="B35"/>
      <c r="C35"/>
      <c r="D35"/>
      <c r="E35"/>
      <c r="F35"/>
      <c r="G35"/>
      <c r="H35"/>
      <c r="I35"/>
    </row>
    <row r="36" spans="1:9" s="54" customFormat="1" ht="69.75" customHeight="1" thickTop="1" thickBot="1">
      <c r="A36" s="15"/>
      <c r="B36" s="26" t="s">
        <v>18</v>
      </c>
      <c r="C36" s="65" t="s">
        <v>8</v>
      </c>
      <c r="D36" s="27"/>
      <c r="E36" s="31" t="s">
        <v>17</v>
      </c>
      <c r="F36" s="16"/>
      <c r="G36" s="48">
        <v>0</v>
      </c>
      <c r="H36" s="4"/>
      <c r="I36" s="4"/>
    </row>
    <row r="37" spans="1:9" ht="6.75" customHeight="1" thickTop="1" thickBot="1">
      <c r="A37" s="12"/>
      <c r="B37"/>
      <c r="C37"/>
      <c r="D37"/>
      <c r="E37"/>
      <c r="F37"/>
      <c r="G37"/>
      <c r="H37"/>
      <c r="I37"/>
    </row>
    <row r="38" spans="1:9" ht="62.25" customHeight="1" thickBot="1">
      <c r="A38" s="12"/>
      <c r="B38" s="76" t="s">
        <v>42</v>
      </c>
      <c r="C38" s="77"/>
      <c r="D38" s="18"/>
      <c r="E38" s="18" t="s">
        <v>29</v>
      </c>
      <c r="F38" s="18"/>
      <c r="G38" s="20"/>
      <c r="H38" s="67">
        <f>MIN(H30,G36*20%)</f>
        <v>0</v>
      </c>
      <c r="I38"/>
    </row>
    <row r="39" spans="1:9" ht="6.75" customHeight="1">
      <c r="A39" s="12"/>
      <c r="B39"/>
      <c r="C39"/>
      <c r="D39"/>
      <c r="E39"/>
      <c r="F39"/>
      <c r="G39"/>
      <c r="H39"/>
      <c r="I39"/>
    </row>
    <row r="40" spans="1:9" s="54" customFormat="1" ht="25.5">
      <c r="A40" s="15"/>
      <c r="B40" s="26" t="s">
        <v>13</v>
      </c>
      <c r="C40" s="27" t="s">
        <v>43</v>
      </c>
      <c r="D40"/>
      <c r="E40" s="46" t="s">
        <v>34</v>
      </c>
      <c r="F40" s="16"/>
      <c r="G40" s="32"/>
      <c r="H40" s="32"/>
      <c r="I40" s="4"/>
    </row>
    <row r="41" spans="1:9" ht="6.75" customHeight="1">
      <c r="A41" s="12"/>
      <c r="B41"/>
      <c r="C41"/>
      <c r="D41"/>
      <c r="E41"/>
      <c r="F41"/>
      <c r="G41"/>
      <c r="H41" s="29"/>
      <c r="I41"/>
    </row>
    <row r="42" spans="1:9" ht="6.75" customHeight="1">
      <c r="B42" s="45"/>
      <c r="C42" s="45"/>
      <c r="D42" s="45"/>
      <c r="E42" s="45"/>
      <c r="F42" s="45"/>
      <c r="G42" s="45"/>
      <c r="H42" s="45"/>
      <c r="I42" s="45"/>
    </row>
    <row r="43" spans="1:9">
      <c r="A43" s="12"/>
      <c r="B43"/>
      <c r="C43"/>
      <c r="D43"/>
      <c r="E43"/>
      <c r="F43"/>
      <c r="G43"/>
      <c r="H43"/>
      <c r="I43"/>
    </row>
    <row r="44" spans="1:9" ht="15">
      <c r="A44" s="12"/>
      <c r="B44" s="1" t="s">
        <v>9</v>
      </c>
      <c r="C44"/>
      <c r="D44"/>
      <c r="E44"/>
      <c r="F44"/>
      <c r="G44"/>
      <c r="H44"/>
      <c r="I44"/>
    </row>
    <row r="45" spans="1:9" ht="15">
      <c r="A45" s="12"/>
      <c r="B45" s="1"/>
      <c r="C45" s="3" t="s">
        <v>40</v>
      </c>
      <c r="D45" s="3"/>
      <c r="E45" s="3"/>
      <c r="F45" s="3"/>
      <c r="G45" s="3"/>
      <c r="H45" s="3"/>
      <c r="I45" s="3"/>
    </row>
    <row r="46" spans="1:9" ht="15">
      <c r="A46" s="12"/>
      <c r="B46" s="1"/>
      <c r="C46" s="78" t="s">
        <v>39</v>
      </c>
      <c r="D46" s="78"/>
      <c r="E46" s="78"/>
      <c r="F46" s="78"/>
      <c r="G46" s="78"/>
      <c r="H46" s="78"/>
      <c r="I46" s="78"/>
    </row>
    <row r="47" spans="1:9">
      <c r="A47" s="12"/>
      <c r="B47"/>
      <c r="C47" s="79" t="s">
        <v>41</v>
      </c>
      <c r="D47" s="79"/>
      <c r="E47" s="79"/>
      <c r="F47" s="79"/>
      <c r="G47" s="79"/>
      <c r="H47" s="79"/>
      <c r="I47" s="79"/>
    </row>
    <row r="48" spans="1:9">
      <c r="A48" s="12"/>
      <c r="B48"/>
      <c r="C48"/>
      <c r="D48"/>
      <c r="E48"/>
      <c r="F48"/>
      <c r="G48"/>
      <c r="H48"/>
      <c r="I48"/>
    </row>
    <row r="49" spans="1:9" ht="15">
      <c r="A49" s="12"/>
      <c r="B49" s="1" t="s">
        <v>11</v>
      </c>
      <c r="C49"/>
      <c r="D49"/>
      <c r="E49"/>
      <c r="F49"/>
      <c r="G49"/>
      <c r="H49"/>
      <c r="I49"/>
    </row>
    <row r="50" spans="1:9" ht="34.5" customHeight="1">
      <c r="A50" s="12"/>
      <c r="B50"/>
      <c r="C50" s="80" t="s">
        <v>10</v>
      </c>
      <c r="D50" s="80"/>
      <c r="E50" s="80"/>
      <c r="F50" s="80"/>
      <c r="G50" s="80"/>
      <c r="H50" s="80"/>
      <c r="I50"/>
    </row>
    <row r="51" spans="1:9" ht="12" customHeight="1">
      <c r="A51" s="12"/>
      <c r="B51"/>
      <c r="C51" s="68" t="s">
        <v>33</v>
      </c>
      <c r="D51" s="68"/>
      <c r="E51" s="68"/>
      <c r="F51" s="68"/>
      <c r="G51" s="68"/>
      <c r="H51" s="68"/>
      <c r="I51"/>
    </row>
    <row r="52" spans="1:9" ht="15">
      <c r="A52" s="12"/>
      <c r="B52" s="1"/>
      <c r="C52"/>
      <c r="D52"/>
      <c r="E52"/>
      <c r="F52"/>
      <c r="G52"/>
      <c r="H52"/>
      <c r="I52"/>
    </row>
    <row r="53" spans="1:9">
      <c r="B53" s="56" t="s">
        <v>16</v>
      </c>
    </row>
    <row r="54" spans="1:9" ht="15">
      <c r="B54" s="57" t="s">
        <v>14</v>
      </c>
    </row>
    <row r="55" spans="1:9" ht="15">
      <c r="B55" s="57" t="s">
        <v>15</v>
      </c>
    </row>
  </sheetData>
  <sheetProtection algorithmName="SHA-512" hashValue="w+DnDnl4Z+wa2jQNZTDjZVI3eQ71fqeZHTXUD3ImtHReTMGqdIpZvgz8ssRBQUClUvoPvzI7725u/wprf50Qig==" saltValue="hHOvyQLcthocECxN7S51Bg==" spinCount="100000" sheet="1" objects="1" scenarios="1"/>
  <mergeCells count="11">
    <mergeCell ref="B38:C38"/>
    <mergeCell ref="C46:I46"/>
    <mergeCell ref="C47:I47"/>
    <mergeCell ref="C50:H50"/>
    <mergeCell ref="C51:H51"/>
    <mergeCell ref="B5:E5"/>
    <mergeCell ref="B11:C11"/>
    <mergeCell ref="G11:H11"/>
    <mergeCell ref="B13:C13"/>
    <mergeCell ref="B28:C28"/>
    <mergeCell ref="B30:C30"/>
  </mergeCells>
  <conditionalFormatting sqref="G26">
    <cfRule type="expression" dxfId="0" priority="1">
      <formula>G25="oui"</formula>
    </cfRule>
  </conditionalFormatting>
  <dataValidations disablePrompts="1" count="1">
    <dataValidation type="list" allowBlank="1" showInputMessage="1" showErrorMessage="1" sqref="G25" xr:uid="{B4FBE40C-89C0-43D2-89EE-D0A5F32A1B7D}">
      <formula1>$B$54:$B$55</formula1>
    </dataValidation>
  </dataValidations>
  <hyperlinks>
    <hyperlink ref="C46:G46" r:id="rId1" display="→ unserem Merkblatt &quot;Freiwilliger Einkauf&quot; auf Internetseite www.promedico.ch → Dokumente / Downloads → Merkblätter  " xr:uid="{A4E565E2-BB15-4685-975A-23870D63B291}"/>
    <hyperlink ref="E21" r:id="rId2" display="Betrag, der das maximal zulässige 3a-Guthaben gemäss Tabelle auf Website www.promedico.ch →  Dokumente/Downloads → Formulare übersteigt." xr:uid="{378E5DCC-AB42-4F1B-9BE8-A99598ED4EFD}"/>
    <hyperlink ref="C46:I46" r:id="rId3" display="→ unserem Merkblatt &quot;Freiwilliger Einkauf&quot; auf Website www.promedico.ch → Dokumente / Downloads → auf Merkblätter anzupassen" xr:uid="{87D9A09C-CCD2-4DCA-9E1C-C802C339898C}"/>
  </hyperlinks>
  <pageMargins left="0.82677165354330717" right="0.23622047244094491" top="0.35433070866141736" bottom="0.74803149606299213" header="0.31496062992125984" footer="0.31496062992125984"/>
  <pageSetup paperSize="9" scale="55" orientation="portrait" r:id="rId4"/>
  <headerFooter>
    <oddFooter xml:space="preserve">&amp;LPro Medico Stiftung | &amp;F&amp;R &amp;P | &amp;N               </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Calcul des achats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Hensler</dc:creator>
  <cp:keywords>, docId:FAAC9D6436A2B069646372EF684494B2</cp:keywords>
  <cp:lastModifiedBy>Sandra Hensler</cp:lastModifiedBy>
  <cp:lastPrinted>2025-08-28T13:39:04Z</cp:lastPrinted>
  <dcterms:created xsi:type="dcterms:W3CDTF">2025-08-11T07:11:56Z</dcterms:created>
  <dcterms:modified xsi:type="dcterms:W3CDTF">2025-09-01T08:13:35Z</dcterms:modified>
</cp:coreProperties>
</file>